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нова\"/>
    </mc:Choice>
  </mc:AlternateContent>
  <bookViews>
    <workbookView xWindow="0" yWindow="0" windowWidth="21570" windowHeight="81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100" i="1" l="1"/>
  <c r="L196" i="1"/>
  <c r="I176" i="1"/>
  <c r="G195" i="1"/>
  <c r="I157" i="1"/>
  <c r="J43" i="1"/>
  <c r="F81" i="1"/>
  <c r="J157" i="1"/>
  <c r="I62" i="1"/>
  <c r="J62" i="1"/>
  <c r="J176" i="1"/>
  <c r="H195" i="1"/>
  <c r="I43" i="1"/>
  <c r="G176" i="1"/>
  <c r="H62" i="1"/>
  <c r="H176" i="1"/>
  <c r="G100" i="1"/>
  <c r="I195" i="1"/>
  <c r="J81" i="1"/>
  <c r="H100" i="1"/>
  <c r="J195" i="1"/>
  <c r="I100" i="1"/>
  <c r="G81" i="1"/>
  <c r="H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F196" i="1"/>
  <c r="G196" i="1"/>
  <c r="I196" i="1"/>
</calcChain>
</file>

<file path=xl/sharedStrings.xml><?xml version="1.0" encoding="utf-8"?>
<sst xmlns="http://schemas.openxmlformats.org/spreadsheetml/2006/main" count="233" uniqueCount="67">
  <si>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</si>
  <si>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</si>
  <si>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</si>
  <si>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</si>
  <si>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</si>
  <si>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</si>
  <si>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</si>
  <si>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</si>
  <si>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</si>
  <si>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</si>
  <si>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</si>
  <si>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</si>
  <si>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</si>
  <si>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</si>
  <si>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</si>
  <si>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</si>
  <si>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</si>
  <si>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</si>
  <si>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</si>
  <si>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</si>
  <si>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</si>
  <si>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</si>
  <si>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</si>
  <si>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</si>
  <si>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</si>
  <si>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</si>
  <si>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</si>
  <si>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</si>
  <si>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</si>
  <si>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</si>
  <si>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</si>
  <si>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</si>
  <si>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</si>
  <si>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</si>
  <si>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</si>
  <si>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</si>
  <si>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</si>
  <si>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</si>
  <si>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</si>
  <si>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Плоды или ягоды свежие /яблоко/</t>
  </si>
  <si>
    <t>Чай с сахаром</t>
  </si>
  <si>
    <t>Хлеб пшеничный</t>
  </si>
  <si>
    <t>Каша вязкая молочная дружба (с маслом и сахаром)</t>
  </si>
  <si>
    <t>Компот из свежих фруктов и ягод</t>
  </si>
  <si>
    <t>Сыр порционно Российский</t>
  </si>
  <si>
    <t>Макаронник с мясом</t>
  </si>
  <si>
    <t>Каша манная молочная с маслом</t>
  </si>
  <si>
    <t>Чай с молоком</t>
  </si>
  <si>
    <t>Кондитерское изделие /пряник/</t>
  </si>
  <si>
    <t>сладкое</t>
  </si>
  <si>
    <t>сыр</t>
  </si>
  <si>
    <t>Запеканка из творога/Молоко сгущеное</t>
  </si>
  <si>
    <t>Компот из сухофруктов</t>
  </si>
  <si>
    <t>Каша пшенная с молоком</t>
  </si>
  <si>
    <t>Кондитерское изделие</t>
  </si>
  <si>
    <t>Чай с сахаром и лимоном</t>
  </si>
  <si>
    <t>Каша гречневая рассыпчатая</t>
  </si>
  <si>
    <t>Птица в соусе</t>
  </si>
  <si>
    <t>Какао с молоком</t>
  </si>
  <si>
    <t>Каша молочная из овсяных хлопьев</t>
  </si>
  <si>
    <t>Каша ячневая  с молоком</t>
  </si>
  <si>
    <t>Яйцо вареное</t>
  </si>
  <si>
    <t>Плов с птицей</t>
  </si>
  <si>
    <t>МБОУ г. Астрахани "СОШ № 3"</t>
  </si>
  <si>
    <t>ИП</t>
  </si>
  <si>
    <t>Хлынова Е.И.</t>
  </si>
  <si>
    <t xml:space="preserve"> 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</si>
</sst>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Fill="0" applyBorder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50" sqref="M5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63</v>
      </c>
      <c r="D1" s="52"/>
      <c r="E1" s="52"/>
      <c r="F1" s="12" t="s">
        <v>16</v>
      </c>
      <c r="G1" s="2" t="s">
        <v>17</v>
      </c>
      <c r="H1" s="53" t="s">
        <v>64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65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10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66</v>
      </c>
      <c r="F6" s="40">
        <v>250</v>
      </c>
      <c r="G6" s="40">
        <v>5.58</v>
      </c>
      <c r="H6" s="40">
        <v>6.12</v>
      </c>
      <c r="I6" s="40">
        <v>19.73</v>
      </c>
      <c r="J6" s="40">
        <v>196.42</v>
      </c>
      <c r="K6" s="41"/>
      <c r="L6" s="40">
        <v>0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>
        <v>0</v>
      </c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2.79</v>
      </c>
      <c r="H8" s="43">
        <v>2.5499999999999998</v>
      </c>
      <c r="I8" s="43">
        <v>13.27</v>
      </c>
      <c r="J8" s="43">
        <v>87.25</v>
      </c>
      <c r="K8" s="44"/>
      <c r="L8" s="43">
        <v>0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2.94</v>
      </c>
      <c r="H9" s="43">
        <v>1.64</v>
      </c>
      <c r="I9" s="43">
        <v>20.6</v>
      </c>
      <c r="J9" s="43">
        <v>160</v>
      </c>
      <c r="K9" s="44"/>
      <c r="L9" s="43">
        <v>0</v>
      </c>
    </row>
    <row r="10" spans="1:12" ht="15" x14ac:dyDescent="0.25">
      <c r="A10" s="23"/>
      <c r="B10" s="15"/>
      <c r="C10" s="11"/>
      <c r="D10" s="7" t="s">
        <v>24</v>
      </c>
      <c r="E10" s="42" t="s">
        <v>39</v>
      </c>
      <c r="F10" s="43">
        <v>100</v>
      </c>
      <c r="G10" s="43">
        <v>4.3</v>
      </c>
      <c r="H10" s="43">
        <v>10.58</v>
      </c>
      <c r="I10" s="43">
        <v>17.25</v>
      </c>
      <c r="J10" s="43">
        <v>111.64</v>
      </c>
      <c r="K10" s="44"/>
      <c r="L10" s="43">
        <v>0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0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15.61</v>
      </c>
      <c r="H13" s="19">
        <f t="shared" si="0"/>
        <v>20.89</v>
      </c>
      <c r="I13" s="19">
        <f t="shared" si="0"/>
        <v>70.849999999999994</v>
      </c>
      <c r="J13" s="19">
        <f t="shared" si="0"/>
        <v>555.30999999999995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590</v>
      </c>
      <c r="G24" s="32">
        <f t="shared" ref="G24:J24" si="4">G13+G23</f>
        <v>15.61</v>
      </c>
      <c r="H24" s="32">
        <f t="shared" si="4"/>
        <v>20.89</v>
      </c>
      <c r="I24" s="32">
        <f t="shared" si="4"/>
        <v>70.849999999999994</v>
      </c>
      <c r="J24" s="32">
        <f t="shared" si="4"/>
        <v>555.30999999999995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42</v>
      </c>
      <c r="F25" s="40">
        <v>250</v>
      </c>
      <c r="G25" s="40">
        <v>6.55</v>
      </c>
      <c r="H25" s="40">
        <v>8.33</v>
      </c>
      <c r="I25" s="40">
        <v>35.090000000000003</v>
      </c>
      <c r="J25" s="40">
        <v>341.52</v>
      </c>
      <c r="K25" s="41"/>
      <c r="L25" s="40"/>
    </row>
    <row r="26" spans="1:12" ht="15" x14ac:dyDescent="0.25">
      <c r="A26" s="14"/>
      <c r="B26" s="15"/>
      <c r="C26" s="11"/>
      <c r="D26" s="6" t="s">
        <v>50</v>
      </c>
      <c r="E26" s="42" t="s">
        <v>44</v>
      </c>
      <c r="F26" s="43">
        <v>20</v>
      </c>
      <c r="G26" s="43">
        <v>0.6</v>
      </c>
      <c r="H26" s="43">
        <v>10.58</v>
      </c>
      <c r="I26" s="43">
        <v>13</v>
      </c>
      <c r="J26" s="43">
        <v>70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1.36</v>
      </c>
      <c r="H27" s="43">
        <v>0.3</v>
      </c>
      <c r="I27" s="43">
        <v>29.09</v>
      </c>
      <c r="J27" s="43">
        <v>116.38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2.94</v>
      </c>
      <c r="H28" s="43">
        <v>1.64</v>
      </c>
      <c r="I28" s="43">
        <v>20.6</v>
      </c>
      <c r="J28" s="43">
        <v>160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11.45</v>
      </c>
      <c r="H32" s="19">
        <f t="shared" ref="H32" si="7">SUM(H25:H31)</f>
        <v>20.85</v>
      </c>
      <c r="I32" s="19">
        <f t="shared" ref="I32" si="8">SUM(I25:I31)</f>
        <v>97.78</v>
      </c>
      <c r="J32" s="19">
        <f t="shared" ref="J32:L32" si="9">SUM(J25:J31)</f>
        <v>687.9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510</v>
      </c>
      <c r="G43" s="32">
        <f t="shared" ref="G43" si="14">G32+G42</f>
        <v>11.45</v>
      </c>
      <c r="H43" s="32">
        <f t="shared" ref="H43" si="15">H32+H42</f>
        <v>20.85</v>
      </c>
      <c r="I43" s="32">
        <f t="shared" ref="I43" si="16">I32+I42</f>
        <v>97.78</v>
      </c>
      <c r="J43" s="32">
        <f t="shared" ref="J43:L43" si="17">J32+J42</f>
        <v>687.9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45</v>
      </c>
      <c r="F44" s="40">
        <v>250</v>
      </c>
      <c r="G44" s="40">
        <v>10.24</v>
      </c>
      <c r="H44" s="40">
        <v>12.5</v>
      </c>
      <c r="I44" s="40">
        <v>15.6</v>
      </c>
      <c r="J44" s="40">
        <v>207.24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2.79</v>
      </c>
      <c r="H46" s="43">
        <v>2.5499999999999998</v>
      </c>
      <c r="I46" s="43">
        <v>13.27</v>
      </c>
      <c r="J46" s="43">
        <v>87.25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2.94</v>
      </c>
      <c r="H47" s="43">
        <v>1.64</v>
      </c>
      <c r="I47" s="43">
        <v>20.6</v>
      </c>
      <c r="J47" s="43">
        <v>160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39</v>
      </c>
      <c r="F48" s="43">
        <v>100</v>
      </c>
      <c r="G48" s="43">
        <v>4.3</v>
      </c>
      <c r="H48" s="43">
        <v>10.58</v>
      </c>
      <c r="I48" s="43">
        <v>17.25</v>
      </c>
      <c r="J48" s="43">
        <v>111.64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8">SUM(G44:G50)</f>
        <v>20.27</v>
      </c>
      <c r="H51" s="19">
        <f t="shared" ref="H51" si="19">SUM(H44:H50)</f>
        <v>27.270000000000003</v>
      </c>
      <c r="I51" s="19">
        <f t="shared" ref="I51" si="20">SUM(I44:I50)</f>
        <v>66.72</v>
      </c>
      <c r="J51" s="19">
        <f t="shared" ref="J51:L51" si="21">SUM(J44:J50)</f>
        <v>566.13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590</v>
      </c>
      <c r="G62" s="32">
        <f t="shared" ref="G62" si="26">G51+G61</f>
        <v>20.27</v>
      </c>
      <c r="H62" s="32">
        <f t="shared" ref="H62" si="27">H51+H61</f>
        <v>27.270000000000003</v>
      </c>
      <c r="I62" s="32">
        <f t="shared" ref="I62" si="28">I51+I61</f>
        <v>66.72</v>
      </c>
      <c r="J62" s="32">
        <f t="shared" ref="J62:L62" si="29">J51+J61</f>
        <v>566.13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46</v>
      </c>
      <c r="F63" s="40">
        <v>250</v>
      </c>
      <c r="G63" s="40">
        <v>6.71</v>
      </c>
      <c r="H63" s="40">
        <v>4.2300000000000004</v>
      </c>
      <c r="I63" s="40">
        <v>48.56</v>
      </c>
      <c r="J63" s="40">
        <v>222.02</v>
      </c>
      <c r="K63" s="41"/>
      <c r="L63" s="40"/>
    </row>
    <row r="64" spans="1:12" ht="15" x14ac:dyDescent="0.25">
      <c r="A64" s="23"/>
      <c r="B64" s="15"/>
      <c r="C64" s="11"/>
      <c r="D64" s="6" t="s">
        <v>49</v>
      </c>
      <c r="E64" s="42" t="s">
        <v>48</v>
      </c>
      <c r="F64" s="43">
        <v>50</v>
      </c>
      <c r="G64" s="43">
        <v>1</v>
      </c>
      <c r="H64" s="43">
        <v>10.58</v>
      </c>
      <c r="I64" s="43">
        <v>22.6</v>
      </c>
      <c r="J64" s="43">
        <v>92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3.77</v>
      </c>
      <c r="H65" s="43">
        <v>3.93</v>
      </c>
      <c r="I65" s="43">
        <v>25.95</v>
      </c>
      <c r="J65" s="43">
        <v>153.91999999999999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40</v>
      </c>
      <c r="G66" s="43">
        <v>2.94</v>
      </c>
      <c r="H66" s="43">
        <v>1.64</v>
      </c>
      <c r="I66" s="43">
        <v>20.6</v>
      </c>
      <c r="J66" s="43">
        <v>160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14.42</v>
      </c>
      <c r="H70" s="19">
        <f t="shared" ref="H70" si="31">SUM(H63:H69)</f>
        <v>20.380000000000003</v>
      </c>
      <c r="I70" s="19">
        <f t="shared" ref="I70" si="32">SUM(I63:I69)</f>
        <v>117.71000000000001</v>
      </c>
      <c r="J70" s="19">
        <f t="shared" ref="J70:L70" si="33">SUM(J63:J69)</f>
        <v>627.93999999999994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540</v>
      </c>
      <c r="G81" s="32">
        <f t="shared" ref="G81" si="38">G70+G80</f>
        <v>14.42</v>
      </c>
      <c r="H81" s="32">
        <f t="shared" ref="H81" si="39">H70+H80</f>
        <v>20.380000000000003</v>
      </c>
      <c r="I81" s="32">
        <f t="shared" ref="I81" si="40">I70+I80</f>
        <v>117.71000000000001</v>
      </c>
      <c r="J81" s="32">
        <f t="shared" ref="J81:L81" si="41">J70+J80</f>
        <v>627.93999999999994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250</v>
      </c>
      <c r="G82" s="40">
        <v>6.55</v>
      </c>
      <c r="H82" s="40">
        <v>8.33</v>
      </c>
      <c r="I82" s="40">
        <v>35.090000000000003</v>
      </c>
      <c r="J82" s="40">
        <v>241.11</v>
      </c>
      <c r="K82" s="41"/>
      <c r="L82" s="40"/>
    </row>
    <row r="83" spans="1:12" ht="15" x14ac:dyDescent="0.25">
      <c r="A83" s="23"/>
      <c r="B83" s="15"/>
      <c r="C83" s="11"/>
      <c r="D83" s="6" t="s">
        <v>50</v>
      </c>
      <c r="E83" s="42" t="s">
        <v>44</v>
      </c>
      <c r="F83" s="43">
        <v>20</v>
      </c>
      <c r="G83" s="43">
        <v>0.6</v>
      </c>
      <c r="H83" s="43">
        <v>10.58</v>
      </c>
      <c r="I83" s="43">
        <v>13</v>
      </c>
      <c r="J83" s="43">
        <v>70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2.79</v>
      </c>
      <c r="H84" s="43">
        <v>2.5499999999999998</v>
      </c>
      <c r="I84" s="43">
        <v>13.27</v>
      </c>
      <c r="J84" s="43">
        <v>87.25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40</v>
      </c>
      <c r="G85" s="43">
        <v>3.2</v>
      </c>
      <c r="H85" s="43">
        <v>0.4</v>
      </c>
      <c r="I85" s="43">
        <v>0.8</v>
      </c>
      <c r="J85" s="43">
        <v>93.5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13.14</v>
      </c>
      <c r="H89" s="19">
        <f t="shared" ref="H89" si="43">SUM(H82:H88)</f>
        <v>21.86</v>
      </c>
      <c r="I89" s="19">
        <f t="shared" ref="I89" si="44">SUM(I82:I88)</f>
        <v>62.16</v>
      </c>
      <c r="J89" s="19">
        <f t="shared" ref="J89:L89" si="45">SUM(J82:J88)</f>
        <v>491.86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510</v>
      </c>
      <c r="G100" s="32">
        <f t="shared" ref="G100" si="50">G89+G99</f>
        <v>13.14</v>
      </c>
      <c r="H100" s="32">
        <f t="shared" ref="H100" si="51">H89+H99</f>
        <v>21.86</v>
      </c>
      <c r="I100" s="32">
        <f t="shared" ref="I100" si="52">I89+I99</f>
        <v>62.16</v>
      </c>
      <c r="J100" s="32">
        <f t="shared" ref="J100:L100" si="53">J89+J99</f>
        <v>491.86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250</v>
      </c>
      <c r="G101" s="40">
        <v>7.51</v>
      </c>
      <c r="H101" s="40">
        <v>11.72</v>
      </c>
      <c r="I101" s="40">
        <v>37.5</v>
      </c>
      <c r="J101" s="40">
        <v>285</v>
      </c>
      <c r="K101" s="41"/>
      <c r="L101" s="40"/>
    </row>
    <row r="102" spans="1:12" ht="15" x14ac:dyDescent="0.25">
      <c r="A102" s="23"/>
      <c r="B102" s="15"/>
      <c r="C102" s="11"/>
      <c r="D102" s="6" t="s">
        <v>49</v>
      </c>
      <c r="E102" s="42" t="s">
        <v>54</v>
      </c>
      <c r="F102" s="43">
        <v>50</v>
      </c>
      <c r="G102" s="43">
        <v>1</v>
      </c>
      <c r="H102" s="43">
        <v>4.5999999999999996</v>
      </c>
      <c r="I102" s="43">
        <v>22.6</v>
      </c>
      <c r="J102" s="43">
        <v>92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3.2</v>
      </c>
      <c r="H103" s="43">
        <v>2.6</v>
      </c>
      <c r="I103" s="43">
        <v>15.9</v>
      </c>
      <c r="J103" s="43">
        <v>101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3.2</v>
      </c>
      <c r="H104" s="43">
        <v>0.4</v>
      </c>
      <c r="I104" s="43">
        <v>0.8</v>
      </c>
      <c r="J104" s="43">
        <v>93.5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14.91</v>
      </c>
      <c r="H108" s="19">
        <f t="shared" si="54"/>
        <v>19.32</v>
      </c>
      <c r="I108" s="19">
        <f t="shared" si="54"/>
        <v>76.8</v>
      </c>
      <c r="J108" s="19">
        <f t="shared" si="54"/>
        <v>571.5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540</v>
      </c>
      <c r="G119" s="32">
        <f t="shared" ref="G119" si="58">G108+G118</f>
        <v>14.91</v>
      </c>
      <c r="H119" s="32">
        <f t="shared" ref="H119" si="59">H108+H118</f>
        <v>19.32</v>
      </c>
      <c r="I119" s="32">
        <f t="shared" ref="I119" si="60">I108+I118</f>
        <v>76.8</v>
      </c>
      <c r="J119" s="32">
        <f t="shared" ref="J119:L119" si="61">J108+J118</f>
        <v>571.5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150</v>
      </c>
      <c r="G120" s="40">
        <v>8.6</v>
      </c>
      <c r="H120" s="40">
        <v>6.09</v>
      </c>
      <c r="I120" s="40">
        <v>38.64</v>
      </c>
      <c r="J120" s="40">
        <v>243.75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57</v>
      </c>
      <c r="F121" s="43">
        <v>120</v>
      </c>
      <c r="G121" s="43">
        <v>9.31</v>
      </c>
      <c r="H121" s="43">
        <v>11.27</v>
      </c>
      <c r="I121" s="43">
        <v>9.89</v>
      </c>
      <c r="J121" s="43">
        <v>147.38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58</v>
      </c>
      <c r="F122" s="43">
        <v>200</v>
      </c>
      <c r="G122" s="43">
        <v>0.06</v>
      </c>
      <c r="H122" s="43">
        <v>0.02</v>
      </c>
      <c r="I122" s="43">
        <v>13.96</v>
      </c>
      <c r="J122" s="43">
        <v>55.82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3.16</v>
      </c>
      <c r="H123" s="43">
        <v>0.4</v>
      </c>
      <c r="I123" s="43">
        <v>0.84</v>
      </c>
      <c r="J123" s="43">
        <v>93.52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21.13</v>
      </c>
      <c r="H127" s="19">
        <f t="shared" si="62"/>
        <v>17.779999999999998</v>
      </c>
      <c r="I127" s="19">
        <f t="shared" si="62"/>
        <v>63.330000000000005</v>
      </c>
      <c r="J127" s="19">
        <f t="shared" si="62"/>
        <v>540.47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510</v>
      </c>
      <c r="G138" s="32">
        <f t="shared" ref="G138" si="66">G127+G137</f>
        <v>21.13</v>
      </c>
      <c r="H138" s="32">
        <f t="shared" ref="H138" si="67">H127+H137</f>
        <v>17.779999999999998</v>
      </c>
      <c r="I138" s="32">
        <f t="shared" ref="I138" si="68">I127+I137</f>
        <v>63.330000000000005</v>
      </c>
      <c r="J138" s="32">
        <f t="shared" ref="J138:L138" si="69">J127+J137</f>
        <v>540.47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>
        <v>250</v>
      </c>
      <c r="G139" s="40">
        <v>8.31</v>
      </c>
      <c r="H139" s="40">
        <v>13.12</v>
      </c>
      <c r="I139" s="40">
        <v>37.630000000000003</v>
      </c>
      <c r="J139" s="40">
        <v>303</v>
      </c>
      <c r="K139" s="41"/>
      <c r="L139" s="40"/>
    </row>
    <row r="140" spans="1:12" ht="15" x14ac:dyDescent="0.25">
      <c r="A140" s="23"/>
      <c r="B140" s="15"/>
      <c r="C140" s="11"/>
      <c r="D140" s="6" t="s">
        <v>50</v>
      </c>
      <c r="E140" s="42" t="s">
        <v>44</v>
      </c>
      <c r="F140" s="43">
        <v>20</v>
      </c>
      <c r="G140" s="43">
        <v>4.91</v>
      </c>
      <c r="H140" s="43">
        <v>6.31</v>
      </c>
      <c r="I140" s="43">
        <v>9.8000000000000007</v>
      </c>
      <c r="J140" s="43">
        <v>77.14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0.32</v>
      </c>
      <c r="H141" s="43">
        <v>0.02</v>
      </c>
      <c r="I141" s="43">
        <v>28.84</v>
      </c>
      <c r="J141" s="43">
        <v>118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3.2</v>
      </c>
      <c r="H142" s="43">
        <v>0.4</v>
      </c>
      <c r="I142" s="43">
        <v>0.8</v>
      </c>
      <c r="J142" s="43">
        <v>93.5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16.740000000000002</v>
      </c>
      <c r="H146" s="19">
        <f t="shared" si="70"/>
        <v>19.849999999999998</v>
      </c>
      <c r="I146" s="19">
        <f t="shared" si="70"/>
        <v>77.070000000000007</v>
      </c>
      <c r="J146" s="19">
        <f t="shared" si="70"/>
        <v>591.64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510</v>
      </c>
      <c r="G157" s="32">
        <f t="shared" ref="G157" si="74">G146+G156</f>
        <v>16.740000000000002</v>
      </c>
      <c r="H157" s="32">
        <f t="shared" ref="H157" si="75">H146+H156</f>
        <v>19.849999999999998</v>
      </c>
      <c r="I157" s="32">
        <f t="shared" ref="I157" si="76">I146+I156</f>
        <v>77.070000000000007</v>
      </c>
      <c r="J157" s="32">
        <f t="shared" ref="J157:L157" si="77">J146+J156</f>
        <v>591.64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250</v>
      </c>
      <c r="G158" s="40">
        <v>5.82</v>
      </c>
      <c r="H158" s="40">
        <v>13.62</v>
      </c>
      <c r="I158" s="40">
        <v>38</v>
      </c>
      <c r="J158" s="40">
        <v>269</v>
      </c>
      <c r="K158" s="41"/>
      <c r="L158" s="40"/>
    </row>
    <row r="159" spans="1:12" ht="15" x14ac:dyDescent="0.25">
      <c r="A159" s="23"/>
      <c r="B159" s="15"/>
      <c r="C159" s="11"/>
      <c r="D159" s="6"/>
      <c r="E159" s="42" t="s">
        <v>61</v>
      </c>
      <c r="F159" s="43">
        <v>40</v>
      </c>
      <c r="G159" s="43">
        <v>5.08</v>
      </c>
      <c r="H159" s="43">
        <v>4.5999999999999996</v>
      </c>
      <c r="I159" s="43">
        <v>8.2799999999999994</v>
      </c>
      <c r="J159" s="43">
        <v>68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2.79</v>
      </c>
      <c r="H160" s="43">
        <v>2.5499999999999998</v>
      </c>
      <c r="I160" s="43">
        <v>13.27</v>
      </c>
      <c r="J160" s="43">
        <v>87.25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40</v>
      </c>
      <c r="G161" s="43">
        <v>3.2</v>
      </c>
      <c r="H161" s="43">
        <v>0.4</v>
      </c>
      <c r="I161" s="43">
        <v>0.8</v>
      </c>
      <c r="J161" s="43">
        <v>93.5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16.89</v>
      </c>
      <c r="H165" s="19">
        <f t="shared" si="78"/>
        <v>21.169999999999998</v>
      </c>
      <c r="I165" s="19">
        <f t="shared" si="78"/>
        <v>60.349999999999994</v>
      </c>
      <c r="J165" s="19">
        <f t="shared" si="78"/>
        <v>517.75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530</v>
      </c>
      <c r="G176" s="32">
        <f t="shared" ref="G176" si="82">G165+G175</f>
        <v>16.89</v>
      </c>
      <c r="H176" s="32">
        <f t="shared" ref="H176" si="83">H165+H175</f>
        <v>21.169999999999998</v>
      </c>
      <c r="I176" s="32">
        <f t="shared" ref="I176" si="84">I165+I175</f>
        <v>60.349999999999994</v>
      </c>
      <c r="J176" s="32">
        <f t="shared" ref="J176:L176" si="85">J165+J175</f>
        <v>517.75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250</v>
      </c>
      <c r="G177" s="40">
        <v>19.48</v>
      </c>
      <c r="H177" s="40">
        <v>17.03</v>
      </c>
      <c r="I177" s="40">
        <v>41.1</v>
      </c>
      <c r="J177" s="40">
        <v>301.14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20</v>
      </c>
      <c r="H179" s="43">
        <v>2</v>
      </c>
      <c r="I179" s="43">
        <v>58</v>
      </c>
      <c r="J179" s="43">
        <v>98.2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3.2</v>
      </c>
      <c r="H180" s="43">
        <v>0.4</v>
      </c>
      <c r="I180" s="43">
        <v>0.8</v>
      </c>
      <c r="J180" s="43">
        <v>93.5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39</v>
      </c>
      <c r="F181" s="43">
        <v>100</v>
      </c>
      <c r="G181" s="43">
        <v>1.7</v>
      </c>
      <c r="H181" s="43">
        <v>2.2599999999999998</v>
      </c>
      <c r="I181" s="43">
        <v>13.96</v>
      </c>
      <c r="J181" s="43">
        <v>55.82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590</v>
      </c>
      <c r="G184" s="19">
        <f t="shared" ref="G184:J184" si="86">SUM(G177:G183)</f>
        <v>44.38000000000001</v>
      </c>
      <c r="H184" s="19">
        <f t="shared" si="86"/>
        <v>21.689999999999998</v>
      </c>
      <c r="I184" s="19">
        <f t="shared" si="86"/>
        <v>113.85999999999999</v>
      </c>
      <c r="J184" s="19">
        <f t="shared" si="86"/>
        <v>548.66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590</v>
      </c>
      <c r="G195" s="32">
        <f t="shared" ref="G195" si="90">G184+G194</f>
        <v>44.38000000000001</v>
      </c>
      <c r="H195" s="32">
        <f t="shared" ref="H195" si="91">H184+H194</f>
        <v>21.689999999999998</v>
      </c>
      <c r="I195" s="32">
        <f t="shared" ref="I195" si="92">I184+I194</f>
        <v>113.85999999999999</v>
      </c>
      <c r="J195" s="32">
        <f t="shared" ref="J195:L195" si="93">J184+J194</f>
        <v>548.66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18.893999999999998</v>
      </c>
      <c r="H196" s="34">
        <f t="shared" si="94"/>
        <v>21.106000000000002</v>
      </c>
      <c r="I196" s="34">
        <f t="shared" si="94"/>
        <v>80.663000000000011</v>
      </c>
      <c r="J196" s="34">
        <f t="shared" si="94"/>
        <v>569.91600000000005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2025-10-28T07:14:13Z</dcterms:modified>
</cp:coreProperties>
</file>